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Blad1" sheetId="1" r:id="rId1"/>
  </sheets>
  <definedNames>
    <definedName name="_xlnm.Print_Area" localSheetId="0">'Blad1'!$B$2:$L$60</definedName>
  </definedNames>
  <calcPr fullCalcOnLoad="1"/>
</workbook>
</file>

<file path=xl/sharedStrings.xml><?xml version="1.0" encoding="utf-8"?>
<sst xmlns="http://schemas.openxmlformats.org/spreadsheetml/2006/main" count="131" uniqueCount="59">
  <si>
    <t>Administratiekosten</t>
  </si>
  <si>
    <t>Technische onderhoudscontracten</t>
  </si>
  <si>
    <t>Energiekosten</t>
  </si>
  <si>
    <t>Verzekeringen</t>
  </si>
  <si>
    <t>Bestuurderskosten</t>
  </si>
  <si>
    <t>Exploitaie</t>
  </si>
  <si>
    <t>MJO</t>
  </si>
  <si>
    <t>Kosten betalingsverkeer</t>
  </si>
  <si>
    <t>Dienst</t>
  </si>
  <si>
    <t>verlener</t>
  </si>
  <si>
    <t>kantoorkosten/licentiekosten.</t>
  </si>
  <si>
    <t xml:space="preserve">Totaal exploitatie uitgaven </t>
  </si>
  <si>
    <t>Riool Reinigings Service</t>
  </si>
  <si>
    <t>OMSCHRIJVING</t>
  </si>
  <si>
    <t xml:space="preserve">  </t>
  </si>
  <si>
    <t>Exploitatie</t>
  </si>
  <si>
    <t>Prijs Index</t>
  </si>
  <si>
    <t>Aansprakelijkheids Verzekering.</t>
  </si>
  <si>
    <t>Vergaderkosten.</t>
  </si>
  <si>
    <t>Opstellen M.J.O.P en/of Inspektie.</t>
  </si>
  <si>
    <t>Beheerderskosten.</t>
  </si>
  <si>
    <t xml:space="preserve">Watervoorziening  warm en koudwater. </t>
  </si>
  <si>
    <t>Elektra hoog en laag tarief.</t>
  </si>
  <si>
    <t>Gas t.b.v. CV &amp; warmwater voorziening.</t>
  </si>
  <si>
    <t>Onderhoud CV Installatie / Boiler.</t>
  </si>
  <si>
    <t>Recht van overpad.</t>
  </si>
  <si>
    <t>Rente op spaar / betaalrekeningen.</t>
  </si>
  <si>
    <t>Algemene kosten</t>
  </si>
  <si>
    <t>WINST / VERLIES OP EXPLOITATIE</t>
  </si>
  <si>
    <t>SUB TOTAAL</t>
  </si>
  <si>
    <t>Opstalverzekering gebouwen incl. Glas.</t>
  </si>
  <si>
    <t xml:space="preserve">       incl. BTW</t>
  </si>
  <si>
    <t xml:space="preserve">       Incl. BTW</t>
  </si>
  <si>
    <t xml:space="preserve">     incl. BTW</t>
  </si>
  <si>
    <t xml:space="preserve">                                     BEGROTING CULTUREEL ERFGOED</t>
  </si>
  <si>
    <t>Rechtbijstandverzekering</t>
  </si>
  <si>
    <t>Inkomsten Cultureel erfgoed</t>
  </si>
  <si>
    <t>Verhuur</t>
  </si>
  <si>
    <t>Entree inkomsten</t>
  </si>
  <si>
    <t>Subsidie</t>
  </si>
  <si>
    <t>219 m3</t>
  </si>
  <si>
    <t>7138 m3</t>
  </si>
  <si>
    <t>Infrastructuur</t>
  </si>
  <si>
    <t>Onderhoud Tuin</t>
  </si>
  <si>
    <t>Belastingen</t>
  </si>
  <si>
    <t>BTW</t>
  </si>
  <si>
    <t>WOZ</t>
  </si>
  <si>
    <t>Gemeentelijke belastingen</t>
  </si>
  <si>
    <t>Schoonmaakonderhoud.</t>
  </si>
  <si>
    <t>Afvalverwerking</t>
  </si>
  <si>
    <t>Representatiekosten</t>
  </si>
  <si>
    <t>Abonnementen</t>
  </si>
  <si>
    <t>Boekjaar</t>
  </si>
  <si>
    <t>Cultureel erfgoed Enschede</t>
  </si>
  <si>
    <t>Begroting 2017</t>
  </si>
  <si>
    <t>Werkelijk 2017</t>
  </si>
  <si>
    <t>Begroting 2016</t>
  </si>
  <si>
    <t>Werkeijk 2017</t>
  </si>
  <si>
    <t xml:space="preserve">Totaal inkomsten 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</si>
</sst>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€&quot;\ * #,##0.0_-;_-&quot;€&quot;\ * #,##0.0\-;_-&quot;€&quot;\ * &quot;-&quot;??_-;_-@_-"/>
    <numFmt numFmtId="173" formatCode="_-&quot;€&quot;\ * #,##0_-;_-&quot;€&quot;\ * #,##0\-;_-&quot;€&quot;\ * &quot;-&quot;??_-;_-@_-"/>
    <numFmt numFmtId="174" formatCode="[$-413]dddd\ d\ mmmm\ yyyy"/>
    <numFmt numFmtId="175" formatCode="_-&quot;€&quot;\ * #,##0.000_-;_-&quot;€&quot;\ * #,##0.000\-;_-&quot;€&quot;\ * &quot;-&quot;??_-;_-@_-"/>
    <numFmt numFmtId="176" formatCode="_-&quot;€&quot;\ * #,##0.0000_-;_-&quot;€&quot;\ * #,##0.0000\-;_-&quot;€&quot;\ * &quot;-&quot;??_-;_-@_-"/>
    <numFmt numFmtId="177" formatCode="0.0%"/>
    <numFmt numFmtId="178" formatCode="_-[$€-2]\ * #,##0.00_-;_-[$€-2]\ * #,##0.00\-;_-[$€-2]\ * &quot;-&quot;??_-;_-@_-"/>
    <numFmt numFmtId="179" formatCode="_ [$€-2]\ * #,##0.00_ ;_ [$€-2]\ * \-#,##0.00_ ;_ [$€-2]\ * &quot;-&quot;??_ ;_ @_ "/>
  </numFmts>
  <fonts count="48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i/>
      <sz val="10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Harlow Solid Itali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double"/>
      <bottom style="thick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hair"/>
      <bottom style="double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n"/>
      <bottom style="double"/>
    </border>
    <border>
      <left style="medium"/>
      <right style="medium"/>
      <top style="double"/>
      <bottom style="hair"/>
    </border>
    <border>
      <left>
        <color indexed="63"/>
      </left>
      <right style="thick"/>
      <top style="double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double"/>
      <bottom style="thin"/>
    </border>
    <border>
      <left style="medium"/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0" fontId="7" fillId="0" borderId="24" xfId="57" applyFont="1" applyBorder="1" applyAlignment="1">
      <alignment/>
    </xf>
    <xf numFmtId="173" fontId="1" fillId="0" borderId="25" xfId="57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26" xfId="0" applyFill="1" applyBorder="1" applyAlignment="1">
      <alignment/>
    </xf>
    <xf numFmtId="0" fontId="4" fillId="33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3" fillId="0" borderId="28" xfId="0" applyFont="1" applyBorder="1" applyAlignment="1">
      <alignment/>
    </xf>
    <xf numFmtId="173" fontId="1" fillId="0" borderId="29" xfId="57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8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1" fillId="34" borderId="39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Border="1" applyAlignment="1">
      <alignment/>
    </xf>
    <xf numFmtId="0" fontId="8" fillId="0" borderId="42" xfId="0" applyFont="1" applyBorder="1" applyAlignment="1">
      <alignment/>
    </xf>
    <xf numFmtId="0" fontId="0" fillId="0" borderId="41" xfId="0" applyBorder="1" applyAlignment="1">
      <alignment/>
    </xf>
    <xf numFmtId="0" fontId="6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41" xfId="0" applyFont="1" applyBorder="1" applyAlignment="1">
      <alignment/>
    </xf>
    <xf numFmtId="0" fontId="1" fillId="35" borderId="42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0" fillId="35" borderId="30" xfId="0" applyFill="1" applyBorder="1" applyAlignment="1">
      <alignment/>
    </xf>
    <xf numFmtId="0" fontId="2" fillId="35" borderId="42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0" fillId="35" borderId="29" xfId="0" applyFill="1" applyBorder="1" applyAlignment="1">
      <alignment/>
    </xf>
    <xf numFmtId="173" fontId="3" fillId="34" borderId="44" xfId="57" applyNumberFormat="1" applyFont="1" applyFill="1" applyBorder="1" applyAlignment="1">
      <alignment/>
    </xf>
    <xf numFmtId="173" fontId="1" fillId="0" borderId="27" xfId="57" applyNumberFormat="1" applyFont="1" applyBorder="1" applyAlignment="1">
      <alignment/>
    </xf>
    <xf numFmtId="173" fontId="1" fillId="0" borderId="31" xfId="57" applyNumberFormat="1" applyFont="1" applyBorder="1" applyAlignment="1">
      <alignment/>
    </xf>
    <xf numFmtId="0" fontId="1" fillId="0" borderId="30" xfId="0" applyFont="1" applyBorder="1" applyAlignment="1">
      <alignment/>
    </xf>
    <xf numFmtId="173" fontId="3" fillId="0" borderId="18" xfId="57" applyNumberFormat="1" applyFont="1" applyBorder="1" applyAlignment="1">
      <alignment/>
    </xf>
    <xf numFmtId="173" fontId="3" fillId="0" borderId="45" xfId="57" applyNumberFormat="1" applyFont="1" applyBorder="1" applyAlignment="1">
      <alignment horizontal="left"/>
    </xf>
    <xf numFmtId="173" fontId="3" fillId="33" borderId="46" xfId="57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Border="1" applyAlignment="1">
      <alignment/>
    </xf>
    <xf numFmtId="0" fontId="1" fillId="0" borderId="33" xfId="0" applyFont="1" applyBorder="1" applyAlignment="1">
      <alignment/>
    </xf>
    <xf numFmtId="173" fontId="1" fillId="0" borderId="50" xfId="57" applyNumberFormat="1" applyFont="1" applyBorder="1" applyAlignment="1">
      <alignment/>
    </xf>
    <xf numFmtId="0" fontId="1" fillId="35" borderId="49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4" fillId="0" borderId="33" xfId="0" applyFont="1" applyBorder="1" applyAlignment="1">
      <alignment/>
    </xf>
    <xf numFmtId="0" fontId="3" fillId="36" borderId="42" xfId="0" applyFont="1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2" xfId="0" applyFill="1" applyBorder="1" applyAlignment="1">
      <alignment/>
    </xf>
    <xf numFmtId="0" fontId="1" fillId="36" borderId="41" xfId="0" applyFont="1" applyFill="1" applyBorder="1" applyAlignment="1">
      <alignment/>
    </xf>
    <xf numFmtId="0" fontId="0" fillId="36" borderId="41" xfId="0" applyFill="1" applyBorder="1" applyAlignment="1">
      <alignment/>
    </xf>
    <xf numFmtId="0" fontId="4" fillId="36" borderId="42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1" xfId="0" applyFill="1" applyBorder="1" applyAlignment="1">
      <alignment/>
    </xf>
    <xf numFmtId="173" fontId="1" fillId="35" borderId="49" xfId="57" applyNumberFormat="1" applyFont="1" applyFill="1" applyBorder="1" applyAlignment="1">
      <alignment/>
    </xf>
    <xf numFmtId="173" fontId="1" fillId="35" borderId="27" xfId="57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53" xfId="0" applyFont="1" applyBorder="1" applyAlignment="1">
      <alignment/>
    </xf>
    <xf numFmtId="0" fontId="1" fillId="36" borderId="40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3" fillId="0" borderId="54" xfId="0" applyFont="1" applyBorder="1" applyAlignment="1">
      <alignment/>
    </xf>
    <xf numFmtId="0" fontId="1" fillId="0" borderId="21" xfId="0" applyFont="1" applyBorder="1" applyAlignment="1">
      <alignment/>
    </xf>
    <xf numFmtId="0" fontId="3" fillId="36" borderId="5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170" fontId="3" fillId="10" borderId="18" xfId="57" applyFont="1" applyFill="1" applyBorder="1" applyAlignment="1">
      <alignment/>
    </xf>
    <xf numFmtId="173" fontId="3" fillId="13" borderId="56" xfId="57" applyNumberFormat="1" applyFont="1" applyFill="1" applyBorder="1" applyAlignment="1">
      <alignment/>
    </xf>
    <xf numFmtId="173" fontId="3" fillId="13" borderId="40" xfId="57" applyNumberFormat="1" applyFont="1" applyFill="1" applyBorder="1" applyAlignment="1">
      <alignment/>
    </xf>
    <xf numFmtId="173" fontId="3" fillId="13" borderId="57" xfId="0" applyNumberFormat="1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3" fillId="33" borderId="61" xfId="0" applyFont="1" applyFill="1" applyBorder="1" applyAlignment="1">
      <alignment/>
    </xf>
    <xf numFmtId="0" fontId="0" fillId="33" borderId="61" xfId="0" applyFill="1" applyBorder="1" applyAlignment="1">
      <alignment/>
    </xf>
    <xf numFmtId="173" fontId="3" fillId="33" borderId="62" xfId="57" applyNumberFormat="1" applyFont="1" applyFill="1" applyBorder="1" applyAlignment="1">
      <alignment/>
    </xf>
    <xf numFmtId="173" fontId="3" fillId="33" borderId="62" xfId="0" applyNumberFormat="1" applyFont="1" applyFill="1" applyBorder="1" applyAlignment="1">
      <alignment/>
    </xf>
    <xf numFmtId="0" fontId="1" fillId="37" borderId="63" xfId="0" applyFont="1" applyFill="1" applyBorder="1" applyAlignment="1">
      <alignment/>
    </xf>
    <xf numFmtId="0" fontId="0" fillId="37" borderId="64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65" xfId="0" applyFont="1" applyBorder="1" applyAlignment="1">
      <alignment/>
    </xf>
    <xf numFmtId="173" fontId="1" fillId="38" borderId="50" xfId="57" applyNumberFormat="1" applyFont="1" applyFill="1" applyBorder="1" applyAlignment="1">
      <alignment/>
    </xf>
    <xf numFmtId="173" fontId="1" fillId="38" borderId="29" xfId="57" applyNumberFormat="1" applyFont="1" applyFill="1" applyBorder="1" applyAlignment="1">
      <alignment/>
    </xf>
    <xf numFmtId="173" fontId="1" fillId="38" borderId="25" xfId="57" applyNumberFormat="1" applyFont="1" applyFill="1" applyBorder="1" applyAlignment="1">
      <alignment/>
    </xf>
    <xf numFmtId="173" fontId="3" fillId="38" borderId="18" xfId="57" applyNumberFormat="1" applyFont="1" applyFill="1" applyBorder="1" applyAlignment="1">
      <alignment/>
    </xf>
    <xf numFmtId="0" fontId="1" fillId="38" borderId="50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173" fontId="3" fillId="38" borderId="18" xfId="57" applyNumberFormat="1" applyFont="1" applyFill="1" applyBorder="1" applyAlignment="1">
      <alignment horizontal="left"/>
    </xf>
    <xf numFmtId="173" fontId="1" fillId="39" borderId="50" xfId="57" applyNumberFormat="1" applyFont="1" applyFill="1" applyBorder="1" applyAlignment="1">
      <alignment/>
    </xf>
    <xf numFmtId="173" fontId="1" fillId="39" borderId="29" xfId="57" applyNumberFormat="1" applyFont="1" applyFill="1" applyBorder="1" applyAlignment="1">
      <alignment/>
    </xf>
    <xf numFmtId="173" fontId="1" fillId="39" borderId="25" xfId="57" applyNumberFormat="1" applyFont="1" applyFill="1" applyBorder="1" applyAlignment="1">
      <alignment/>
    </xf>
    <xf numFmtId="173" fontId="3" fillId="39" borderId="18" xfId="57" applyNumberFormat="1" applyFont="1" applyFill="1" applyBorder="1" applyAlignment="1">
      <alignment/>
    </xf>
    <xf numFmtId="173" fontId="3" fillId="39" borderId="18" xfId="57" applyNumberFormat="1" applyFont="1" applyFill="1" applyBorder="1" applyAlignment="1">
      <alignment horizontal="left"/>
    </xf>
    <xf numFmtId="173" fontId="0" fillId="39" borderId="25" xfId="57" applyNumberFormat="1" applyFont="1" applyFill="1" applyBorder="1" applyAlignment="1">
      <alignment/>
    </xf>
    <xf numFmtId="173" fontId="1" fillId="39" borderId="50" xfId="0" applyNumberFormat="1" applyFont="1" applyFill="1" applyBorder="1" applyAlignment="1">
      <alignment/>
    </xf>
    <xf numFmtId="173" fontId="1" fillId="39" borderId="29" xfId="0" applyNumberFormat="1" applyFont="1" applyFill="1" applyBorder="1" applyAlignment="1">
      <alignment/>
    </xf>
    <xf numFmtId="173" fontId="1" fillId="39" borderId="25" xfId="0" applyNumberFormat="1" applyFont="1" applyFill="1" applyBorder="1" applyAlignment="1">
      <alignment/>
    </xf>
    <xf numFmtId="173" fontId="3" fillId="39" borderId="66" xfId="57" applyNumberFormat="1" applyFont="1" applyFill="1" applyBorder="1" applyAlignment="1">
      <alignment/>
    </xf>
    <xf numFmtId="10" fontId="3" fillId="0" borderId="54" xfId="0" applyNumberFormat="1" applyFont="1" applyBorder="1" applyAlignment="1">
      <alignment/>
    </xf>
    <xf numFmtId="173" fontId="1" fillId="38" borderId="50" xfId="0" applyNumberFormat="1" applyFont="1" applyFill="1" applyBorder="1" applyAlignment="1">
      <alignment/>
    </xf>
    <xf numFmtId="173" fontId="1" fillId="38" borderId="29" xfId="0" applyNumberFormat="1" applyFont="1" applyFill="1" applyBorder="1" applyAlignment="1">
      <alignment/>
    </xf>
    <xf numFmtId="173" fontId="1" fillId="38" borderId="25" xfId="0" applyNumberFormat="1" applyFont="1" applyFill="1" applyBorder="1" applyAlignment="1">
      <alignment/>
    </xf>
    <xf numFmtId="173" fontId="3" fillId="40" borderId="40" xfId="57" applyNumberFormat="1" applyFont="1" applyFill="1" applyBorder="1" applyAlignment="1">
      <alignment/>
    </xf>
    <xf numFmtId="173" fontId="3" fillId="40" borderId="57" xfId="0" applyNumberFormat="1" applyFont="1" applyFill="1" applyBorder="1" applyAlignment="1">
      <alignment/>
    </xf>
    <xf numFmtId="173" fontId="3" fillId="40" borderId="62" xfId="0" applyNumberFormat="1" applyFont="1" applyFill="1" applyBorder="1" applyAlignment="1">
      <alignment/>
    </xf>
    <xf numFmtId="170" fontId="3" fillId="40" borderId="18" xfId="57" applyFont="1" applyFill="1" applyBorder="1" applyAlignment="1">
      <alignment/>
    </xf>
    <xf numFmtId="170" fontId="4" fillId="40" borderId="26" xfId="57" applyFont="1" applyFill="1" applyBorder="1" applyAlignment="1">
      <alignment/>
    </xf>
    <xf numFmtId="0" fontId="4" fillId="40" borderId="67" xfId="0" applyFont="1" applyFill="1" applyBorder="1" applyAlignment="1">
      <alignment/>
    </xf>
    <xf numFmtId="0" fontId="0" fillId="40" borderId="51" xfId="0" applyFill="1" applyBorder="1" applyAlignment="1">
      <alignment/>
    </xf>
    <xf numFmtId="0" fontId="1" fillId="40" borderId="52" xfId="0" applyFont="1" applyFill="1" applyBorder="1" applyAlignment="1">
      <alignment/>
    </xf>
    <xf numFmtId="0" fontId="0" fillId="40" borderId="64" xfId="0" applyFill="1" applyBorder="1" applyAlignment="1">
      <alignment/>
    </xf>
    <xf numFmtId="0" fontId="0" fillId="40" borderId="68" xfId="0" applyFill="1" applyBorder="1" applyAlignment="1">
      <alignment/>
    </xf>
    <xf numFmtId="0" fontId="10" fillId="40" borderId="69" xfId="0" applyFont="1" applyFill="1" applyBorder="1" applyAlignment="1">
      <alignment/>
    </xf>
    <xf numFmtId="0" fontId="4" fillId="0" borderId="70" xfId="0" applyFont="1" applyBorder="1" applyAlignment="1">
      <alignment/>
    </xf>
    <xf numFmtId="0" fontId="4" fillId="40" borderId="71" xfId="0" applyFont="1" applyFill="1" applyBorder="1" applyAlignment="1">
      <alignment/>
    </xf>
    <xf numFmtId="0" fontId="3" fillId="41" borderId="44" xfId="0" applyFont="1" applyFill="1" applyBorder="1" applyAlignment="1">
      <alignment/>
    </xf>
    <xf numFmtId="0" fontId="3" fillId="41" borderId="37" xfId="0" applyFont="1" applyFill="1" applyBorder="1" applyAlignment="1">
      <alignment/>
    </xf>
    <xf numFmtId="0" fontId="3" fillId="41" borderId="51" xfId="0" applyFont="1" applyFill="1" applyBorder="1" applyAlignment="1">
      <alignment/>
    </xf>
    <xf numFmtId="0" fontId="3" fillId="41" borderId="56" xfId="0" applyFont="1" applyFill="1" applyBorder="1" applyAlignment="1">
      <alignment/>
    </xf>
    <xf numFmtId="0" fontId="1" fillId="41" borderId="51" xfId="0" applyFont="1" applyFill="1" applyBorder="1" applyAlignment="1">
      <alignment/>
    </xf>
    <xf numFmtId="0" fontId="4" fillId="41" borderId="51" xfId="0" applyFont="1" applyFill="1" applyBorder="1" applyAlignment="1">
      <alignment/>
    </xf>
    <xf numFmtId="0" fontId="0" fillId="41" borderId="51" xfId="0" applyFill="1" applyBorder="1" applyAlignment="1">
      <alignment/>
    </xf>
    <xf numFmtId="0" fontId="3" fillId="41" borderId="33" xfId="0" applyFont="1" applyFill="1" applyBorder="1" applyAlignment="1">
      <alignment/>
    </xf>
    <xf numFmtId="0" fontId="1" fillId="41" borderId="33" xfId="0" applyFont="1" applyFill="1" applyBorder="1" applyAlignment="1">
      <alignment/>
    </xf>
    <xf numFmtId="0" fontId="0" fillId="40" borderId="72" xfId="0" applyFill="1" applyBorder="1" applyAlignment="1">
      <alignment/>
    </xf>
    <xf numFmtId="0" fontId="0" fillId="40" borderId="73" xfId="0" applyFill="1" applyBorder="1" applyAlignment="1">
      <alignment/>
    </xf>
    <xf numFmtId="178" fontId="0" fillId="0" borderId="74" xfId="0" applyNumberFormat="1" applyBorder="1" applyAlignment="1">
      <alignment/>
    </xf>
    <xf numFmtId="178" fontId="0" fillId="0" borderId="75" xfId="0" applyNumberFormat="1" applyBorder="1" applyAlignment="1">
      <alignment/>
    </xf>
    <xf numFmtId="178" fontId="3" fillId="0" borderId="74" xfId="0" applyNumberFormat="1" applyFont="1" applyBorder="1" applyAlignment="1">
      <alignment/>
    </xf>
    <xf numFmtId="178" fontId="9" fillId="0" borderId="76" xfId="0" applyNumberFormat="1" applyFont="1" applyBorder="1" applyAlignment="1">
      <alignment/>
    </xf>
    <xf numFmtId="178" fontId="0" fillId="0" borderId="77" xfId="0" applyNumberFormat="1" applyBorder="1" applyAlignment="1">
      <alignment/>
    </xf>
    <xf numFmtId="0" fontId="4" fillId="36" borderId="21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173" fontId="3" fillId="16" borderId="16" xfId="57" applyNumberFormat="1" applyFont="1" applyFill="1" applyBorder="1" applyAlignment="1">
      <alignment/>
    </xf>
    <xf numFmtId="173" fontId="3" fillId="40" borderId="16" xfId="57" applyNumberFormat="1" applyFont="1" applyFill="1" applyBorder="1" applyAlignment="1">
      <alignment/>
    </xf>
    <xf numFmtId="0" fontId="2" fillId="0" borderId="78" xfId="0" applyFont="1" applyBorder="1" applyAlignment="1">
      <alignment/>
    </xf>
    <xf numFmtId="0" fontId="6" fillId="0" borderId="79" xfId="0" applyFont="1" applyBorder="1" applyAlignment="1">
      <alignment/>
    </xf>
    <xf numFmtId="0" fontId="1" fillId="0" borderId="80" xfId="0" applyFont="1" applyFill="1" applyBorder="1" applyAlignment="1">
      <alignment/>
    </xf>
    <xf numFmtId="0" fontId="4" fillId="0" borderId="81" xfId="0" applyFont="1" applyBorder="1" applyAlignment="1">
      <alignment/>
    </xf>
    <xf numFmtId="0" fontId="0" fillId="0" borderId="81" xfId="0" applyBorder="1" applyAlignment="1">
      <alignment/>
    </xf>
    <xf numFmtId="173" fontId="1" fillId="0" borderId="82" xfId="57" applyNumberFormat="1" applyFont="1" applyBorder="1" applyAlignment="1">
      <alignment/>
    </xf>
    <xf numFmtId="173" fontId="1" fillId="39" borderId="82" xfId="57" applyNumberFormat="1" applyFont="1" applyFill="1" applyBorder="1" applyAlignment="1">
      <alignment/>
    </xf>
    <xf numFmtId="173" fontId="1" fillId="38" borderId="82" xfId="57" applyNumberFormat="1" applyFont="1" applyFill="1" applyBorder="1" applyAlignment="1">
      <alignment/>
    </xf>
    <xf numFmtId="0" fontId="1" fillId="0" borderId="81" xfId="0" applyFont="1" applyBorder="1" applyAlignment="1">
      <alignment/>
    </xf>
    <xf numFmtId="0" fontId="3" fillId="0" borderId="70" xfId="0" applyFont="1" applyBorder="1" applyAlignment="1">
      <alignment/>
    </xf>
    <xf numFmtId="179" fontId="1" fillId="0" borderId="82" xfId="57" applyNumberFormat="1" applyFont="1" applyBorder="1" applyAlignment="1">
      <alignment/>
    </xf>
    <xf numFmtId="179" fontId="1" fillId="39" borderId="82" xfId="57" applyNumberFormat="1" applyFont="1" applyFill="1" applyBorder="1" applyAlignment="1">
      <alignment/>
    </xf>
    <xf numFmtId="179" fontId="1" fillId="38" borderId="82" xfId="57" applyNumberFormat="1" applyFont="1" applyFill="1" applyBorder="1" applyAlignment="1">
      <alignment/>
    </xf>
    <xf numFmtId="0" fontId="10" fillId="40" borderId="83" xfId="0" applyFont="1" applyFill="1" applyBorder="1" applyAlignment="1">
      <alignment/>
    </xf>
    <xf numFmtId="0" fontId="3" fillId="0" borderId="49" xfId="0" applyFont="1" applyBorder="1" applyAlignment="1">
      <alignment/>
    </xf>
    <xf numFmtId="0" fontId="0" fillId="0" borderId="27" xfId="0" applyBorder="1" applyAlignment="1">
      <alignment/>
    </xf>
    <xf numFmtId="0" fontId="4" fillId="0" borderId="80" xfId="0" applyFont="1" applyBorder="1" applyAlignment="1">
      <alignment/>
    </xf>
    <xf numFmtId="170" fontId="4" fillId="40" borderId="84" xfId="57" applyFont="1" applyFill="1" applyBorder="1" applyAlignment="1">
      <alignment/>
    </xf>
    <xf numFmtId="0" fontId="1" fillId="35" borderId="80" xfId="0" applyFont="1" applyFill="1" applyBorder="1" applyAlignment="1">
      <alignment/>
    </xf>
    <xf numFmtId="0" fontId="3" fillId="35" borderId="81" xfId="0" applyFont="1" applyFill="1" applyBorder="1" applyAlignment="1">
      <alignment/>
    </xf>
    <xf numFmtId="0" fontId="1" fillId="35" borderId="81" xfId="0" applyFont="1" applyFill="1" applyBorder="1" applyAlignment="1">
      <alignment/>
    </xf>
    <xf numFmtId="173" fontId="1" fillId="35" borderId="80" xfId="57" applyNumberFormat="1" applyFont="1" applyFill="1" applyBorder="1" applyAlignment="1">
      <alignment/>
    </xf>
    <xf numFmtId="0" fontId="0" fillId="35" borderId="82" xfId="0" applyFill="1" applyBorder="1" applyAlignment="1">
      <alignment/>
    </xf>
    <xf numFmtId="0" fontId="0" fillId="35" borderId="70" xfId="0" applyFill="1" applyBorder="1" applyAlignment="1">
      <alignment/>
    </xf>
    <xf numFmtId="173" fontId="3" fillId="38" borderId="66" xfId="57" applyNumberFormat="1" applyFont="1" applyFill="1" applyBorder="1" applyAlignment="1">
      <alignment/>
    </xf>
    <xf numFmtId="170" fontId="4" fillId="37" borderId="85" xfId="57" applyFont="1" applyFill="1" applyBorder="1" applyAlignment="1">
      <alignment/>
    </xf>
    <xf numFmtId="0" fontId="1" fillId="38" borderId="54" xfId="0" applyFont="1" applyFill="1" applyBorder="1" applyAlignment="1">
      <alignment/>
    </xf>
    <xf numFmtId="0" fontId="0" fillId="38" borderId="53" xfId="0" applyFill="1" applyBorder="1" applyAlignment="1">
      <alignment/>
    </xf>
    <xf numFmtId="0" fontId="0" fillId="8" borderId="0" xfId="0" applyFill="1" applyAlignment="1">
      <alignment/>
    </xf>
    <xf numFmtId="0" fontId="11" fillId="0" borderId="34" xfId="0" applyFont="1" applyBorder="1" applyAlignment="1">
      <alignment/>
    </xf>
    <xf numFmtId="0" fontId="12" fillId="0" borderId="86" xfId="0" applyFont="1" applyBorder="1" applyAlignment="1">
      <alignment/>
    </xf>
    <xf numFmtId="0" fontId="13" fillId="0" borderId="8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Layout" workbookViewId="0" topLeftCell="A1">
      <selection activeCell="N59" sqref="N59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12.140625" style="0" customWidth="1"/>
    <col min="7" max="7" width="13.7109375" style="0" customWidth="1"/>
    <col min="8" max="8" width="20.421875" style="0" customWidth="1"/>
    <col min="9" max="9" width="21.140625" style="0" customWidth="1"/>
    <col min="10" max="10" width="21.57421875" style="0" customWidth="1"/>
    <col min="11" max="11" width="12.421875" style="0" customWidth="1"/>
    <col min="12" max="12" width="12.57421875" style="0" customWidth="1"/>
    <col min="13" max="13" width="3.140625" style="0" customWidth="1"/>
  </cols>
  <sheetData>
    <row r="1" spans="1:13" ht="13.5" thickBo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21.75" thickBot="1" thickTop="1">
      <c r="A2" s="201"/>
      <c r="B2" s="204" t="s">
        <v>53</v>
      </c>
      <c r="C2" s="40"/>
      <c r="D2" s="40"/>
      <c r="E2" s="40"/>
      <c r="F2" s="40"/>
      <c r="G2" s="40"/>
      <c r="H2" s="40"/>
      <c r="I2" s="40"/>
      <c r="J2" s="40"/>
      <c r="K2" s="202" t="s">
        <v>52</v>
      </c>
      <c r="L2" s="203">
        <v>2018</v>
      </c>
      <c r="M2" s="201"/>
    </row>
    <row r="3" spans="1:13" ht="13.5" thickBot="1">
      <c r="A3" s="201"/>
      <c r="B3" s="5" t="s">
        <v>5</v>
      </c>
      <c r="C3" s="6" t="s">
        <v>8</v>
      </c>
      <c r="D3" s="4"/>
      <c r="E3" s="4"/>
      <c r="F3" s="4"/>
      <c r="G3" s="22" t="s">
        <v>34</v>
      </c>
      <c r="H3" s="4"/>
      <c r="I3" s="4"/>
      <c r="J3" s="4"/>
      <c r="K3" s="71"/>
      <c r="L3" s="72"/>
      <c r="M3" s="201"/>
    </row>
    <row r="4" spans="1:13" ht="14.25" thickBot="1" thickTop="1">
      <c r="A4" s="201"/>
      <c r="B4" s="7" t="s">
        <v>6</v>
      </c>
      <c r="C4" s="8" t="s">
        <v>9</v>
      </c>
      <c r="D4" s="104" t="s">
        <v>14</v>
      </c>
      <c r="E4" s="105"/>
      <c r="F4" s="105"/>
      <c r="G4" s="105"/>
      <c r="H4" s="105"/>
      <c r="I4" s="106"/>
      <c r="J4" s="105"/>
      <c r="K4" s="107"/>
      <c r="L4" s="108"/>
      <c r="M4" s="201"/>
    </row>
    <row r="5" spans="1:13" ht="12.75">
      <c r="A5" s="201"/>
      <c r="B5" s="9"/>
      <c r="C5" s="10"/>
      <c r="D5" s="2"/>
      <c r="E5" s="2"/>
      <c r="F5" s="2"/>
      <c r="G5" s="2"/>
      <c r="H5" s="10"/>
      <c r="I5" s="70"/>
      <c r="J5" s="70"/>
      <c r="K5" s="1"/>
      <c r="L5" s="16"/>
      <c r="M5" s="201"/>
    </row>
    <row r="6" spans="1:13" ht="13.5" thickBot="1">
      <c r="A6" s="201"/>
      <c r="B6" s="9"/>
      <c r="C6" s="11"/>
      <c r="D6" s="3"/>
      <c r="E6" s="3"/>
      <c r="F6" s="3"/>
      <c r="G6" s="3"/>
      <c r="H6" s="20" t="s">
        <v>33</v>
      </c>
      <c r="I6" s="20" t="s">
        <v>32</v>
      </c>
      <c r="J6" s="20" t="s">
        <v>31</v>
      </c>
      <c r="K6" s="41"/>
      <c r="L6" s="42"/>
      <c r="M6" s="201"/>
    </row>
    <row r="7" spans="1:13" ht="14.25" thickBot="1" thickTop="1">
      <c r="A7" s="201"/>
      <c r="B7" s="12"/>
      <c r="C7" s="13"/>
      <c r="D7" s="14"/>
      <c r="E7" s="14" t="s">
        <v>13</v>
      </c>
      <c r="F7" s="14"/>
      <c r="G7" s="14"/>
      <c r="H7" s="100" t="s">
        <v>54</v>
      </c>
      <c r="I7" s="100" t="s">
        <v>55</v>
      </c>
      <c r="J7" s="142" t="s">
        <v>56</v>
      </c>
      <c r="K7" s="87"/>
      <c r="L7" s="88"/>
      <c r="M7" s="201"/>
    </row>
    <row r="8" spans="1:13" ht="13.5" thickTop="1">
      <c r="A8" s="201"/>
      <c r="B8" s="45"/>
      <c r="C8" s="46"/>
      <c r="D8" s="152" t="s">
        <v>0</v>
      </c>
      <c r="E8" s="153"/>
      <c r="F8" s="153"/>
      <c r="G8" s="153"/>
      <c r="H8" s="63"/>
      <c r="I8" s="134"/>
      <c r="J8" s="197"/>
      <c r="K8" s="43"/>
      <c r="L8" s="44"/>
      <c r="M8" s="201"/>
    </row>
    <row r="9" spans="1:13" ht="12.75">
      <c r="A9" s="201"/>
      <c r="B9" s="55" t="s">
        <v>15</v>
      </c>
      <c r="C9" s="51"/>
      <c r="D9" s="25" t="s">
        <v>27</v>
      </c>
      <c r="E9" s="26"/>
      <c r="F9" s="26"/>
      <c r="G9" s="26"/>
      <c r="H9" s="64">
        <v>0</v>
      </c>
      <c r="I9" s="126">
        <v>100</v>
      </c>
      <c r="J9" s="119">
        <v>125</v>
      </c>
      <c r="K9" s="30" t="s">
        <v>16</v>
      </c>
      <c r="L9" s="91"/>
      <c r="M9" s="201"/>
    </row>
    <row r="10" spans="1:13" ht="12.75">
      <c r="A10" s="201"/>
      <c r="B10" s="55" t="s">
        <v>15</v>
      </c>
      <c r="C10" s="49"/>
      <c r="D10" s="25" t="s">
        <v>7</v>
      </c>
      <c r="E10" s="26"/>
      <c r="F10" s="26"/>
      <c r="G10" s="26"/>
      <c r="H10" s="64">
        <v>35</v>
      </c>
      <c r="I10" s="126">
        <v>65</v>
      </c>
      <c r="J10" s="119">
        <v>51</v>
      </c>
      <c r="K10" s="30" t="s">
        <v>16</v>
      </c>
      <c r="L10" s="91"/>
      <c r="M10" s="201"/>
    </row>
    <row r="11" spans="1:13" ht="12.75">
      <c r="A11" s="201"/>
      <c r="B11" s="55" t="s">
        <v>15</v>
      </c>
      <c r="C11" s="48"/>
      <c r="D11" s="25" t="s">
        <v>10</v>
      </c>
      <c r="E11" s="30"/>
      <c r="F11" s="30"/>
      <c r="G11" s="30"/>
      <c r="H11" s="64">
        <v>250</v>
      </c>
      <c r="I11" s="126"/>
      <c r="J11" s="119">
        <v>0</v>
      </c>
      <c r="K11" s="30" t="s">
        <v>16</v>
      </c>
      <c r="L11" s="91"/>
      <c r="M11" s="201"/>
    </row>
    <row r="12" spans="1:13" ht="13.5" thickBot="1">
      <c r="A12" s="201"/>
      <c r="B12" s="55" t="s">
        <v>15</v>
      </c>
      <c r="C12" s="48"/>
      <c r="D12" s="31" t="s">
        <v>51</v>
      </c>
      <c r="E12" s="32"/>
      <c r="F12" s="32"/>
      <c r="G12" s="32"/>
      <c r="H12" s="65">
        <v>62</v>
      </c>
      <c r="I12" s="127">
        <v>46</v>
      </c>
      <c r="J12" s="120">
        <v>141</v>
      </c>
      <c r="K12" s="32" t="s">
        <v>16</v>
      </c>
      <c r="L12" s="92"/>
      <c r="M12" s="201"/>
    </row>
    <row r="13" spans="1:13" ht="14.25" thickBot="1" thickTop="1">
      <c r="A13" s="201"/>
      <c r="B13" s="47"/>
      <c r="C13" s="50"/>
      <c r="D13" s="115" t="s">
        <v>29</v>
      </c>
      <c r="E13" s="15"/>
      <c r="F13" s="14"/>
      <c r="G13" s="14"/>
      <c r="H13" s="68">
        <f>SUM(H9:H12)</f>
        <v>347</v>
      </c>
      <c r="I13" s="129">
        <f>SUM(I9:I12)</f>
        <v>211</v>
      </c>
      <c r="J13" s="124">
        <f>SUM(J9:J12)</f>
        <v>317</v>
      </c>
      <c r="K13" s="15"/>
      <c r="L13" s="17"/>
      <c r="M13" s="201"/>
    </row>
    <row r="14" spans="1:13" ht="13.5" thickTop="1">
      <c r="A14" s="201"/>
      <c r="B14" s="84"/>
      <c r="C14" s="81"/>
      <c r="D14" s="155" t="s">
        <v>1</v>
      </c>
      <c r="E14" s="154"/>
      <c r="F14" s="154"/>
      <c r="G14" s="154"/>
      <c r="H14" s="101" t="s">
        <v>54</v>
      </c>
      <c r="I14" s="102" t="s">
        <v>55</v>
      </c>
      <c r="J14" s="139" t="s">
        <v>56</v>
      </c>
      <c r="K14" s="82"/>
      <c r="L14" s="83"/>
      <c r="M14" s="201"/>
    </row>
    <row r="15" spans="1:13" ht="12.75">
      <c r="A15" s="201"/>
      <c r="B15" s="55" t="s">
        <v>15</v>
      </c>
      <c r="C15" s="51"/>
      <c r="D15" s="73" t="s">
        <v>43</v>
      </c>
      <c r="E15" s="74"/>
      <c r="F15" s="74"/>
      <c r="G15" s="74"/>
      <c r="H15" s="75">
        <v>800</v>
      </c>
      <c r="I15" s="125">
        <v>1000</v>
      </c>
      <c r="J15" s="118">
        <v>1200</v>
      </c>
      <c r="K15" s="74" t="s">
        <v>16</v>
      </c>
      <c r="L15" s="95"/>
      <c r="M15" s="201"/>
    </row>
    <row r="16" spans="1:13" ht="12.75">
      <c r="A16" s="201"/>
      <c r="B16" s="55" t="s">
        <v>15</v>
      </c>
      <c r="C16" s="48"/>
      <c r="D16" s="25" t="s">
        <v>42</v>
      </c>
      <c r="E16" s="30"/>
      <c r="F16" s="30"/>
      <c r="G16" s="30"/>
      <c r="H16" s="27">
        <v>300</v>
      </c>
      <c r="I16" s="126">
        <v>400</v>
      </c>
      <c r="J16" s="119">
        <v>500</v>
      </c>
      <c r="K16" s="34" t="s">
        <v>16</v>
      </c>
      <c r="L16" s="91"/>
      <c r="M16" s="201"/>
    </row>
    <row r="17" spans="1:13" ht="12.75">
      <c r="A17" s="201"/>
      <c r="B17" s="55" t="s">
        <v>15</v>
      </c>
      <c r="C17" s="48"/>
      <c r="D17" s="25" t="s">
        <v>48</v>
      </c>
      <c r="E17" s="30"/>
      <c r="F17" s="30"/>
      <c r="G17" s="30"/>
      <c r="H17" s="27">
        <v>1000</v>
      </c>
      <c r="I17" s="126">
        <v>2300</v>
      </c>
      <c r="J17" s="119">
        <v>1300</v>
      </c>
      <c r="K17" s="30" t="s">
        <v>16</v>
      </c>
      <c r="L17" s="91"/>
      <c r="M17" s="201"/>
    </row>
    <row r="18" spans="1:13" ht="12.75">
      <c r="A18" s="201"/>
      <c r="B18" s="55" t="s">
        <v>15</v>
      </c>
      <c r="C18" s="48"/>
      <c r="D18" s="25" t="s">
        <v>49</v>
      </c>
      <c r="E18" s="30"/>
      <c r="F18" s="30"/>
      <c r="G18" s="30"/>
      <c r="H18" s="27">
        <v>102</v>
      </c>
      <c r="I18" s="126">
        <v>150</v>
      </c>
      <c r="J18" s="119">
        <v>134</v>
      </c>
      <c r="K18" s="30" t="s">
        <v>16</v>
      </c>
      <c r="L18" s="91"/>
      <c r="M18" s="201"/>
    </row>
    <row r="19" spans="1:13" ht="12.75">
      <c r="A19" s="201"/>
      <c r="B19" s="55" t="s">
        <v>15</v>
      </c>
      <c r="C19" s="48"/>
      <c r="D19" s="25"/>
      <c r="E19" s="30"/>
      <c r="F19" s="30"/>
      <c r="G19" s="30"/>
      <c r="H19" s="27">
        <v>370</v>
      </c>
      <c r="I19" s="126">
        <v>0</v>
      </c>
      <c r="J19" s="119"/>
      <c r="K19" s="30" t="s">
        <v>16</v>
      </c>
      <c r="L19" s="91"/>
      <c r="M19" s="201"/>
    </row>
    <row r="20" spans="1:13" ht="12.75">
      <c r="A20" s="201"/>
      <c r="B20" s="55" t="s">
        <v>15</v>
      </c>
      <c r="C20" s="48"/>
      <c r="D20" s="25"/>
      <c r="E20" s="30"/>
      <c r="F20" s="30"/>
      <c r="G20" s="30"/>
      <c r="H20" s="27">
        <v>290</v>
      </c>
      <c r="I20" s="126">
        <v>0</v>
      </c>
      <c r="J20" s="119"/>
      <c r="K20" s="30" t="s">
        <v>16</v>
      </c>
      <c r="L20" s="91"/>
      <c r="M20" s="201"/>
    </row>
    <row r="21" spans="1:13" ht="12.75">
      <c r="A21" s="201"/>
      <c r="B21" s="55" t="s">
        <v>15</v>
      </c>
      <c r="C21" s="48"/>
      <c r="D21" s="25" t="s">
        <v>12</v>
      </c>
      <c r="E21" s="30"/>
      <c r="F21" s="30"/>
      <c r="G21" s="30"/>
      <c r="H21" s="27">
        <v>80</v>
      </c>
      <c r="I21" s="126">
        <v>50</v>
      </c>
      <c r="J21" s="119">
        <v>100</v>
      </c>
      <c r="K21" s="30" t="s">
        <v>16</v>
      </c>
      <c r="L21" s="66"/>
      <c r="M21" s="201"/>
    </row>
    <row r="22" spans="1:13" ht="12.75">
      <c r="A22" s="201"/>
      <c r="B22" s="55" t="s">
        <v>15</v>
      </c>
      <c r="C22" s="48"/>
      <c r="D22" s="25" t="s">
        <v>24</v>
      </c>
      <c r="E22" s="30"/>
      <c r="F22" s="30"/>
      <c r="G22" s="30"/>
      <c r="H22" s="27">
        <v>800</v>
      </c>
      <c r="I22" s="126">
        <v>700</v>
      </c>
      <c r="J22" s="119">
        <v>800</v>
      </c>
      <c r="K22" s="30" t="s">
        <v>16</v>
      </c>
      <c r="L22" s="91"/>
      <c r="M22" s="201"/>
    </row>
    <row r="23" spans="1:13" ht="12.75">
      <c r="A23" s="201"/>
      <c r="B23" s="55" t="s">
        <v>15</v>
      </c>
      <c r="C23" s="48"/>
      <c r="D23" s="25"/>
      <c r="E23" s="30"/>
      <c r="F23" s="30"/>
      <c r="G23" s="30"/>
      <c r="H23" s="27"/>
      <c r="I23" s="126"/>
      <c r="J23" s="119"/>
      <c r="K23" s="30" t="s">
        <v>16</v>
      </c>
      <c r="L23" s="91"/>
      <c r="M23" s="201"/>
    </row>
    <row r="24" spans="1:13" ht="13.5" thickBot="1">
      <c r="A24" s="201"/>
      <c r="B24" s="55" t="s">
        <v>15</v>
      </c>
      <c r="C24" s="48"/>
      <c r="D24" s="31"/>
      <c r="E24" s="32"/>
      <c r="F24" s="32"/>
      <c r="G24" s="32"/>
      <c r="H24" s="21"/>
      <c r="I24" s="127"/>
      <c r="J24" s="120"/>
      <c r="K24" s="32" t="s">
        <v>16</v>
      </c>
      <c r="L24" s="92"/>
      <c r="M24" s="201"/>
    </row>
    <row r="25" spans="1:13" ht="14.25" thickBot="1" thickTop="1">
      <c r="A25" s="201"/>
      <c r="B25" s="55"/>
      <c r="C25" s="48"/>
      <c r="D25" s="14" t="s">
        <v>29</v>
      </c>
      <c r="E25" s="14"/>
      <c r="F25" s="14"/>
      <c r="G25" s="14"/>
      <c r="H25" s="67">
        <f>SUM(H15:H24)</f>
        <v>3742</v>
      </c>
      <c r="I25" s="128">
        <f>SUM(I15:I24)</f>
        <v>4600</v>
      </c>
      <c r="J25" s="121">
        <f>SUM(J15:J24)</f>
        <v>4034</v>
      </c>
      <c r="K25" s="15"/>
      <c r="L25" s="17"/>
      <c r="M25" s="201"/>
    </row>
    <row r="26" spans="1:13" ht="13.5" thickTop="1">
      <c r="A26" s="201"/>
      <c r="B26" s="84"/>
      <c r="C26" s="81"/>
      <c r="D26" s="155" t="s">
        <v>2</v>
      </c>
      <c r="E26" s="154"/>
      <c r="F26" s="156"/>
      <c r="G26" s="156"/>
      <c r="H26" s="101" t="s">
        <v>54</v>
      </c>
      <c r="I26" s="102" t="s">
        <v>55</v>
      </c>
      <c r="J26" s="139" t="s">
        <v>56</v>
      </c>
      <c r="K26" s="93">
        <v>2013</v>
      </c>
      <c r="L26" s="94">
        <v>2014</v>
      </c>
      <c r="M26" s="201"/>
    </row>
    <row r="27" spans="1:13" ht="12.75">
      <c r="A27" s="201"/>
      <c r="B27" s="55" t="s">
        <v>15</v>
      </c>
      <c r="C27" s="60"/>
      <c r="D27" s="76" t="s">
        <v>21</v>
      </c>
      <c r="E27" s="77"/>
      <c r="F27" s="78"/>
      <c r="G27" s="78"/>
      <c r="H27" s="89">
        <v>200</v>
      </c>
      <c r="I27" s="125">
        <v>233</v>
      </c>
      <c r="J27" s="118">
        <v>200</v>
      </c>
      <c r="K27" s="122" t="s">
        <v>40</v>
      </c>
      <c r="L27" s="199"/>
      <c r="M27" s="201"/>
    </row>
    <row r="28" spans="1:13" ht="12.75">
      <c r="A28" s="201"/>
      <c r="B28" s="55" t="s">
        <v>15</v>
      </c>
      <c r="C28" s="56"/>
      <c r="D28" s="61" t="s">
        <v>22</v>
      </c>
      <c r="E28" s="57"/>
      <c r="F28" s="58"/>
      <c r="G28" s="58"/>
      <c r="H28" s="90">
        <v>2500</v>
      </c>
      <c r="I28" s="126">
        <v>2940</v>
      </c>
      <c r="J28" s="119">
        <v>2200</v>
      </c>
      <c r="K28" s="62"/>
      <c r="L28" s="59"/>
      <c r="M28" s="201"/>
    </row>
    <row r="29" spans="1:13" ht="13.5" thickBot="1">
      <c r="A29" s="201"/>
      <c r="B29" s="55" t="s">
        <v>15</v>
      </c>
      <c r="C29" s="48"/>
      <c r="D29" s="31" t="s">
        <v>23</v>
      </c>
      <c r="E29" s="35"/>
      <c r="F29" s="32"/>
      <c r="G29" s="32"/>
      <c r="H29" s="65">
        <v>1000</v>
      </c>
      <c r="I29" s="127">
        <v>1500</v>
      </c>
      <c r="J29" s="120">
        <v>1500</v>
      </c>
      <c r="K29" s="123" t="s">
        <v>41</v>
      </c>
      <c r="L29" s="200"/>
      <c r="M29" s="201"/>
    </row>
    <row r="30" spans="1:13" ht="14.25" thickBot="1" thickTop="1">
      <c r="A30" s="201"/>
      <c r="B30" s="47"/>
      <c r="C30" s="48"/>
      <c r="D30" s="14" t="s">
        <v>29</v>
      </c>
      <c r="E30" s="14"/>
      <c r="F30" s="14"/>
      <c r="G30" s="14"/>
      <c r="H30" s="67">
        <f>SUM(H27:H29)</f>
        <v>3700</v>
      </c>
      <c r="I30" s="128">
        <f>SUM(I27:I29)</f>
        <v>4673</v>
      </c>
      <c r="J30" s="121">
        <f>SUM(J27:J29)</f>
        <v>3900</v>
      </c>
      <c r="K30" s="15"/>
      <c r="L30" s="17"/>
      <c r="M30" s="201"/>
    </row>
    <row r="31" spans="1:13" ht="13.5" thickTop="1">
      <c r="A31" s="201"/>
      <c r="B31" s="84"/>
      <c r="C31" s="81"/>
      <c r="D31" s="155" t="s">
        <v>44</v>
      </c>
      <c r="E31" s="154"/>
      <c r="F31" s="156"/>
      <c r="G31" s="156"/>
      <c r="H31" s="101" t="s">
        <v>54</v>
      </c>
      <c r="I31" s="102" t="s">
        <v>55</v>
      </c>
      <c r="J31" s="139" t="s">
        <v>56</v>
      </c>
      <c r="K31" s="93">
        <v>2013</v>
      </c>
      <c r="L31" s="94">
        <v>2014</v>
      </c>
      <c r="M31" s="201"/>
    </row>
    <row r="32" spans="1:13" ht="12.75">
      <c r="A32" s="201"/>
      <c r="B32" s="55" t="s">
        <v>15</v>
      </c>
      <c r="C32" s="60"/>
      <c r="D32" s="76" t="s">
        <v>45</v>
      </c>
      <c r="E32" s="77"/>
      <c r="F32" s="78"/>
      <c r="G32" s="78"/>
      <c r="H32" s="89">
        <v>200</v>
      </c>
      <c r="I32" s="125">
        <v>233</v>
      </c>
      <c r="J32" s="118">
        <v>200</v>
      </c>
      <c r="K32" s="122" t="s">
        <v>40</v>
      </c>
      <c r="L32" s="199"/>
      <c r="M32" s="201"/>
    </row>
    <row r="33" spans="1:13" ht="12.75">
      <c r="A33" s="201"/>
      <c r="B33" s="55" t="s">
        <v>15</v>
      </c>
      <c r="C33" s="56"/>
      <c r="D33" s="61" t="s">
        <v>46</v>
      </c>
      <c r="E33" s="57"/>
      <c r="F33" s="58"/>
      <c r="G33" s="58"/>
      <c r="H33" s="90">
        <v>1200</v>
      </c>
      <c r="I33" s="126">
        <v>1400</v>
      </c>
      <c r="J33" s="119">
        <v>1600</v>
      </c>
      <c r="K33" s="62"/>
      <c r="L33" s="59"/>
      <c r="M33" s="201"/>
    </row>
    <row r="34" spans="1:13" ht="12.75">
      <c r="A34" s="201"/>
      <c r="B34" s="55"/>
      <c r="C34" s="56"/>
      <c r="D34" s="191"/>
      <c r="E34" s="192"/>
      <c r="F34" s="193"/>
      <c r="G34" s="193"/>
      <c r="H34" s="194"/>
      <c r="I34" s="179"/>
      <c r="J34" s="180"/>
      <c r="K34" s="195"/>
      <c r="L34" s="196"/>
      <c r="M34" s="201"/>
    </row>
    <row r="35" spans="1:13" ht="13.5" thickBot="1">
      <c r="A35" s="201"/>
      <c r="B35" s="55" t="s">
        <v>15</v>
      </c>
      <c r="C35" s="48"/>
      <c r="D35" s="31" t="s">
        <v>47</v>
      </c>
      <c r="E35" s="35"/>
      <c r="F35" s="32"/>
      <c r="G35" s="32"/>
      <c r="H35" s="65">
        <v>200</v>
      </c>
      <c r="I35" s="127">
        <v>200</v>
      </c>
      <c r="J35" s="120">
        <v>250</v>
      </c>
      <c r="K35" s="123" t="s">
        <v>41</v>
      </c>
      <c r="L35" s="200"/>
      <c r="M35" s="201"/>
    </row>
    <row r="36" spans="1:13" ht="14.25" thickBot="1" thickTop="1">
      <c r="A36" s="201"/>
      <c r="B36" s="47"/>
      <c r="C36" s="48"/>
      <c r="D36" s="14" t="s">
        <v>29</v>
      </c>
      <c r="E36" s="14"/>
      <c r="F36" s="14"/>
      <c r="G36" s="14"/>
      <c r="H36" s="67">
        <f>SUM(H32:H35)</f>
        <v>1600</v>
      </c>
      <c r="I36" s="128">
        <f>SUM(I32:I35)</f>
        <v>1833</v>
      </c>
      <c r="J36" s="121">
        <f>SUM(J32:J35)</f>
        <v>2050</v>
      </c>
      <c r="K36" s="15"/>
      <c r="L36" s="17"/>
      <c r="M36" s="201"/>
    </row>
    <row r="37" spans="1:13" ht="13.5" thickTop="1">
      <c r="A37" s="201"/>
      <c r="B37" s="47"/>
      <c r="C37" s="48"/>
      <c r="D37" s="169" t="s">
        <v>3</v>
      </c>
      <c r="E37" s="170"/>
      <c r="F37" s="170"/>
      <c r="G37" s="170"/>
      <c r="H37" s="171" t="s">
        <v>54</v>
      </c>
      <c r="I37" s="171" t="s">
        <v>57</v>
      </c>
      <c r="J37" s="172" t="s">
        <v>56</v>
      </c>
      <c r="K37" s="1"/>
      <c r="L37" s="16"/>
      <c r="M37" s="201"/>
    </row>
    <row r="38" spans="1:13" ht="12.75">
      <c r="A38" s="201"/>
      <c r="B38" s="55" t="s">
        <v>15</v>
      </c>
      <c r="C38" s="48"/>
      <c r="D38" s="79" t="s">
        <v>30</v>
      </c>
      <c r="E38" s="39"/>
      <c r="F38" s="39"/>
      <c r="G38" s="39"/>
      <c r="H38" s="75">
        <v>2526</v>
      </c>
      <c r="I38" s="125">
        <v>3845</v>
      </c>
      <c r="J38" s="118">
        <v>3296</v>
      </c>
      <c r="K38" s="74" t="s">
        <v>16</v>
      </c>
      <c r="L38" s="95"/>
      <c r="M38" s="201"/>
    </row>
    <row r="39" spans="1:13" ht="12.75">
      <c r="A39" s="201"/>
      <c r="B39" s="55" t="s">
        <v>15</v>
      </c>
      <c r="C39" s="48"/>
      <c r="D39" s="36" t="s">
        <v>17</v>
      </c>
      <c r="E39" s="28"/>
      <c r="F39" s="28"/>
      <c r="G39" s="28"/>
      <c r="H39" s="27">
        <v>437</v>
      </c>
      <c r="I39" s="126">
        <v>450</v>
      </c>
      <c r="J39" s="119">
        <v>438</v>
      </c>
      <c r="K39" s="30" t="s">
        <v>16</v>
      </c>
      <c r="L39" s="91"/>
      <c r="M39" s="201"/>
    </row>
    <row r="40" spans="1:13" ht="12.75">
      <c r="A40" s="201"/>
      <c r="B40" s="55" t="s">
        <v>15</v>
      </c>
      <c r="C40" s="48"/>
      <c r="D40" s="36" t="s">
        <v>35</v>
      </c>
      <c r="E40" s="28"/>
      <c r="F40" s="28"/>
      <c r="G40" s="28"/>
      <c r="H40" s="27">
        <v>450</v>
      </c>
      <c r="I40" s="126">
        <v>450</v>
      </c>
      <c r="J40" s="119">
        <v>460</v>
      </c>
      <c r="K40" s="30" t="s">
        <v>16</v>
      </c>
      <c r="L40" s="91"/>
      <c r="M40" s="201"/>
    </row>
    <row r="41" spans="1:13" ht="12.75">
      <c r="A41" s="201"/>
      <c r="B41" s="55"/>
      <c r="C41" s="48"/>
      <c r="D41" s="175"/>
      <c r="E41" s="177"/>
      <c r="F41" s="177"/>
      <c r="G41" s="177"/>
      <c r="H41" s="178"/>
      <c r="I41" s="179"/>
      <c r="J41" s="180"/>
      <c r="K41" s="181"/>
      <c r="L41" s="182"/>
      <c r="M41" s="201"/>
    </row>
    <row r="42" spans="1:13" ht="13.5" thickBot="1">
      <c r="A42" s="201"/>
      <c r="B42" s="55" t="s">
        <v>15</v>
      </c>
      <c r="C42" s="48"/>
      <c r="D42" s="37"/>
      <c r="E42" s="33"/>
      <c r="F42" s="33"/>
      <c r="G42" s="33"/>
      <c r="H42" s="21"/>
      <c r="I42" s="130">
        <v>0</v>
      </c>
      <c r="J42" s="120"/>
      <c r="K42" s="32" t="s">
        <v>16</v>
      </c>
      <c r="L42" s="92"/>
      <c r="M42" s="201"/>
    </row>
    <row r="43" spans="1:13" ht="14.25" thickBot="1" thickTop="1">
      <c r="A43" s="201"/>
      <c r="B43" s="52"/>
      <c r="C43" s="50"/>
      <c r="D43" s="115" t="s">
        <v>29</v>
      </c>
      <c r="E43" s="15"/>
      <c r="F43" s="15"/>
      <c r="G43" s="15"/>
      <c r="H43" s="67">
        <f>SUM(H38:H42)</f>
        <v>3413</v>
      </c>
      <c r="I43" s="128">
        <f>SUM(I38:I42)</f>
        <v>4745</v>
      </c>
      <c r="J43" s="121">
        <f>SUM(J38:J42)</f>
        <v>4194</v>
      </c>
      <c r="K43" s="15"/>
      <c r="L43" s="96"/>
      <c r="M43" s="201"/>
    </row>
    <row r="44" spans="1:13" ht="13.5" thickTop="1">
      <c r="A44" s="201"/>
      <c r="B44" s="85"/>
      <c r="C44" s="86"/>
      <c r="D44" s="155" t="s">
        <v>4</v>
      </c>
      <c r="E44" s="157"/>
      <c r="F44" s="158"/>
      <c r="G44" s="158"/>
      <c r="H44" s="102" t="s">
        <v>54</v>
      </c>
      <c r="I44" s="102" t="s">
        <v>55</v>
      </c>
      <c r="J44" s="139" t="s">
        <v>56</v>
      </c>
      <c r="K44" s="145"/>
      <c r="L44" s="146"/>
      <c r="M44" s="201"/>
    </row>
    <row r="45" spans="1:13" ht="12.75">
      <c r="A45" s="201"/>
      <c r="B45" s="55" t="s">
        <v>15</v>
      </c>
      <c r="C45" s="51"/>
      <c r="D45" s="79" t="s">
        <v>18</v>
      </c>
      <c r="E45" s="80"/>
      <c r="F45" s="39"/>
      <c r="G45" s="39"/>
      <c r="H45" s="75">
        <v>150</v>
      </c>
      <c r="I45" s="125">
        <v>120</v>
      </c>
      <c r="J45" s="118">
        <v>150</v>
      </c>
      <c r="K45" s="74" t="s">
        <v>16</v>
      </c>
      <c r="L45" s="95"/>
      <c r="M45" s="201"/>
    </row>
    <row r="46" spans="1:13" ht="12.75">
      <c r="A46" s="201"/>
      <c r="B46" s="55" t="s">
        <v>15</v>
      </c>
      <c r="C46" s="53"/>
      <c r="D46" s="36" t="s">
        <v>19</v>
      </c>
      <c r="E46" s="38"/>
      <c r="F46" s="28"/>
      <c r="G46" s="28"/>
      <c r="H46" s="27">
        <v>200</v>
      </c>
      <c r="I46" s="126">
        <v>250</v>
      </c>
      <c r="J46" s="119">
        <v>0</v>
      </c>
      <c r="K46" s="30" t="s">
        <v>16</v>
      </c>
      <c r="L46" s="91"/>
      <c r="M46" s="201"/>
    </row>
    <row r="47" spans="1:13" ht="12.75">
      <c r="A47" s="201"/>
      <c r="B47" s="173" t="s">
        <v>15</v>
      </c>
      <c r="C47" s="174"/>
      <c r="D47" s="175" t="s">
        <v>50</v>
      </c>
      <c r="E47" s="176"/>
      <c r="F47" s="177"/>
      <c r="G47" s="177"/>
      <c r="H47" s="183">
        <v>550</v>
      </c>
      <c r="I47" s="184">
        <v>400</v>
      </c>
      <c r="J47" s="185">
        <v>500</v>
      </c>
      <c r="K47" s="181" t="s">
        <v>16</v>
      </c>
      <c r="L47" s="182"/>
      <c r="M47" s="201"/>
    </row>
    <row r="48" spans="1:13" ht="12.75">
      <c r="A48" s="201"/>
      <c r="B48" s="173"/>
      <c r="C48" s="174"/>
      <c r="D48" s="175"/>
      <c r="E48" s="176"/>
      <c r="F48" s="177"/>
      <c r="G48" s="177"/>
      <c r="H48" s="183"/>
      <c r="I48" s="184"/>
      <c r="J48" s="185"/>
      <c r="K48" s="181"/>
      <c r="L48" s="182"/>
      <c r="M48" s="201"/>
    </row>
    <row r="49" spans="1:13" ht="13.5" thickBot="1">
      <c r="A49" s="201"/>
      <c r="B49" s="117" t="s">
        <v>15</v>
      </c>
      <c r="C49" s="54"/>
      <c r="D49" s="31" t="s">
        <v>20</v>
      </c>
      <c r="E49" s="33"/>
      <c r="F49" s="33"/>
      <c r="G49" s="33"/>
      <c r="H49" s="21">
        <v>471</v>
      </c>
      <c r="I49" s="127">
        <v>391</v>
      </c>
      <c r="J49" s="120">
        <v>500</v>
      </c>
      <c r="K49" s="32" t="s">
        <v>16</v>
      </c>
      <c r="L49" s="92"/>
      <c r="M49" s="201"/>
    </row>
    <row r="50" spans="1:13" ht="14.25" thickBot="1" thickTop="1">
      <c r="A50" s="201"/>
      <c r="B50" s="18"/>
      <c r="C50" s="19"/>
      <c r="D50" s="116" t="s">
        <v>29</v>
      </c>
      <c r="E50" s="15"/>
      <c r="F50" s="15"/>
      <c r="G50" s="15"/>
      <c r="H50" s="67">
        <f>SUM(H45:H49)</f>
        <v>1371</v>
      </c>
      <c r="I50" s="128">
        <f>SUM(I45:I49)</f>
        <v>1161</v>
      </c>
      <c r="J50" s="121">
        <f>SUM(J45:J49)</f>
        <v>1150</v>
      </c>
      <c r="K50" s="15"/>
      <c r="L50" s="17"/>
      <c r="M50" s="201"/>
    </row>
    <row r="51" spans="1:13" ht="14.25" thickBot="1" thickTop="1">
      <c r="A51" s="201"/>
      <c r="B51" s="97"/>
      <c r="C51" s="168"/>
      <c r="D51" s="98" t="s">
        <v>11</v>
      </c>
      <c r="E51" s="24"/>
      <c r="F51" s="23"/>
      <c r="G51" s="23"/>
      <c r="H51" s="69">
        <f>SUM(H50,H43,H36,H30,H25,H13)</f>
        <v>14173</v>
      </c>
      <c r="I51" s="69">
        <f>SUM(I50,I43,I36,I30,I25,I13)</f>
        <v>17223</v>
      </c>
      <c r="J51" s="69">
        <f>SUM(J50,J43,J36,J30,J25,J13)</f>
        <v>15645</v>
      </c>
      <c r="K51" s="143"/>
      <c r="L51" s="144"/>
      <c r="M51" s="201"/>
    </row>
    <row r="52" spans="1:13" ht="13.5" thickTop="1">
      <c r="A52" s="201"/>
      <c r="B52" s="161"/>
      <c r="C52" s="162"/>
      <c r="D52" s="159" t="s">
        <v>36</v>
      </c>
      <c r="E52" s="160"/>
      <c r="F52" s="160"/>
      <c r="G52" s="160"/>
      <c r="H52" s="103" t="s">
        <v>54</v>
      </c>
      <c r="I52" s="103" t="s">
        <v>55</v>
      </c>
      <c r="J52" s="140" t="s">
        <v>56</v>
      </c>
      <c r="K52" s="186"/>
      <c r="L52" s="149"/>
      <c r="M52" s="201"/>
    </row>
    <row r="53" spans="1:13" ht="12.75">
      <c r="A53" s="201"/>
      <c r="B53" s="163"/>
      <c r="C53" s="164"/>
      <c r="D53" s="30" t="s">
        <v>38</v>
      </c>
      <c r="E53" s="30"/>
      <c r="F53" s="30"/>
      <c r="G53" s="28"/>
      <c r="H53" s="75">
        <v>20000</v>
      </c>
      <c r="I53" s="131">
        <v>18000</v>
      </c>
      <c r="J53" s="136">
        <v>15000</v>
      </c>
      <c r="K53" s="187"/>
      <c r="L53" s="135"/>
      <c r="M53" s="201"/>
    </row>
    <row r="54" spans="1:13" ht="12.75">
      <c r="A54" s="201"/>
      <c r="B54" s="163"/>
      <c r="C54" s="164"/>
      <c r="D54" s="30" t="s">
        <v>37</v>
      </c>
      <c r="E54" s="30"/>
      <c r="F54" s="30"/>
      <c r="G54" s="28"/>
      <c r="H54" s="27">
        <v>136</v>
      </c>
      <c r="I54" s="132"/>
      <c r="J54" s="137">
        <v>136</v>
      </c>
      <c r="K54" s="188"/>
      <c r="L54" s="29"/>
      <c r="M54" s="201"/>
    </row>
    <row r="55" spans="1:13" ht="12.75">
      <c r="A55" s="201"/>
      <c r="B55" s="163"/>
      <c r="C55" s="164"/>
      <c r="D55" s="30" t="s">
        <v>25</v>
      </c>
      <c r="E55" s="30"/>
      <c r="F55" s="30"/>
      <c r="G55" s="28"/>
      <c r="H55" s="27">
        <v>170</v>
      </c>
      <c r="I55" s="132">
        <v>150</v>
      </c>
      <c r="J55" s="137">
        <v>170</v>
      </c>
      <c r="K55" s="188"/>
      <c r="L55" s="29"/>
      <c r="M55" s="201"/>
    </row>
    <row r="56" spans="1:13" ht="12.75">
      <c r="A56" s="201"/>
      <c r="B56" s="163"/>
      <c r="C56" s="164"/>
      <c r="D56" s="30"/>
      <c r="E56" s="30"/>
      <c r="F56" s="30"/>
      <c r="G56" s="28"/>
      <c r="H56" s="27"/>
      <c r="I56" s="132"/>
      <c r="J56" s="137"/>
      <c r="K56" s="188"/>
      <c r="L56" s="29"/>
      <c r="M56" s="201"/>
    </row>
    <row r="57" spans="1:13" ht="12.75">
      <c r="A57" s="201"/>
      <c r="B57" s="163"/>
      <c r="C57" s="164"/>
      <c r="D57" s="30" t="s">
        <v>39</v>
      </c>
      <c r="E57" s="30"/>
      <c r="F57" s="30"/>
      <c r="G57" s="28"/>
      <c r="H57" s="27">
        <v>50</v>
      </c>
      <c r="I57" s="132">
        <v>750</v>
      </c>
      <c r="J57" s="137">
        <v>200</v>
      </c>
      <c r="K57" s="188"/>
      <c r="L57" s="29"/>
      <c r="M57" s="201"/>
    </row>
    <row r="58" spans="1:13" ht="13.5" thickBot="1">
      <c r="A58" s="201"/>
      <c r="B58" s="165"/>
      <c r="C58" s="164"/>
      <c r="D58" s="99" t="s">
        <v>26</v>
      </c>
      <c r="E58" s="32"/>
      <c r="F58" s="32"/>
      <c r="G58" s="32"/>
      <c r="H58" s="21">
        <v>1200</v>
      </c>
      <c r="I58" s="133">
        <v>1068</v>
      </c>
      <c r="J58" s="138">
        <v>1200</v>
      </c>
      <c r="K58" s="189"/>
      <c r="L58" s="150"/>
      <c r="M58" s="201"/>
    </row>
    <row r="59" spans="1:13" ht="14.25" thickBot="1" thickTop="1">
      <c r="A59" s="201"/>
      <c r="B59" s="166"/>
      <c r="C59" s="167"/>
      <c r="D59" s="109" t="s">
        <v>58</v>
      </c>
      <c r="E59" s="110"/>
      <c r="F59" s="110"/>
      <c r="G59" s="110"/>
      <c r="H59" s="111">
        <f>SUM(H53:H58)</f>
        <v>21556</v>
      </c>
      <c r="I59" s="112">
        <f>SUM(I53:I58)</f>
        <v>19968</v>
      </c>
      <c r="J59" s="141">
        <f>SUM(J53:J58)</f>
        <v>16706</v>
      </c>
      <c r="K59" s="190"/>
      <c r="L59" s="151"/>
      <c r="M59" s="201"/>
    </row>
    <row r="60" spans="1:13" ht="14.25" thickBot="1" thickTop="1">
      <c r="A60" s="201"/>
      <c r="D60" s="113" t="s">
        <v>28</v>
      </c>
      <c r="E60" s="114"/>
      <c r="F60" s="114"/>
      <c r="G60" s="114"/>
      <c r="H60" s="198">
        <f>H59-H51</f>
        <v>7383</v>
      </c>
      <c r="I60" s="198">
        <f>I59-I51</f>
        <v>2745</v>
      </c>
      <c r="J60" s="198">
        <f>J59-J51</f>
        <v>1061</v>
      </c>
      <c r="K60" s="147"/>
      <c r="L60" s="148"/>
      <c r="M60" s="201"/>
    </row>
    <row r="61" spans="1:13" ht="12.75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</row>
  </sheetData>
  <sheetProtection/>
  <conditionalFormatting sqref="H60:J60">
    <cfRule type="cellIs" priority="1" dxfId="0" operator="lessThan" stopIfTrue="1">
      <formula>0</formula>
    </cfRule>
  </conditionalFormatting>
  <printOptions gridLines="1"/>
  <pageMargins left="0.15748031496062992" right="0.11811023622047245" top="0.5905511811023623" bottom="0.35433070866141736" header="0.35433070866141736" footer="0.1968503937007874"/>
  <pageSetup blackAndWhite="1" horizontalDpi="600" verticalDpi="600" orientation="landscape" paperSize="9" scale="60" r:id="rId1"/>
  <headerFooter alignWithMargins="0">
    <oddHeader>&amp;L&amp;"Magneto,Standaard"&amp;14Cultureel erfgoed Enschede.        &amp;"Verdana,Standaard"&amp;10                                                            2014.</oddHeader>
    <oddFooter>&amp;RBEGROTING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J.W.A. Nijhuis</dc:creator>
  <cp:keywords/>
  <dc:description/>
  <cp:lastModifiedBy>Real Estate Advies.</cp:lastModifiedBy>
  <cp:lastPrinted>2010-02-04T09:32:13Z</cp:lastPrinted>
  <dcterms:created xsi:type="dcterms:W3CDTF">2007-01-28T12:58:09Z</dcterms:created>
  <dcterms:modified xsi:type="dcterms:W3CDTF">2017-08-02T14:34:06Z</dcterms:modified>
  <cp:category/>
  <cp:version/>
  <cp:contentType/>
  <cp:contentStatus/>
</cp:coreProperties>
</file>